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<sst xmlns="http://schemas.openxmlformats.org/spreadsheetml/2006/main" count="40" uniqueCount="35">
  <si>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 xml:space="preserve">        Moyenne simple</t>
  </si>
  <si>
    <t xml:space="preserve">        Moyenne pondérée</t>
  </si>
  <si>
    <t xml:space="preserve"> Position de réserves</t>
  </si>
  <si>
    <t xml:space="preserve">  ( en millions de gourdes)</t>
  </si>
  <si>
    <t xml:space="preserve">  ( en millions de dollars US)</t>
  </si>
  <si>
    <t xml:space="preserve">  Portefeuille de crédit</t>
  </si>
  <si>
    <t xml:space="preserve">  Encours des Bons BRH</t>
  </si>
  <si>
    <t xml:space="preserve">  Taux d'intérêt sur Prêts en gourdes</t>
  </si>
  <si>
    <t xml:space="preserve">   Taux d'intérêt sur Prêts en dollars</t>
  </si>
  <si>
    <t xml:space="preserve">  Base Monétaire( en millions de gourdes )</t>
  </si>
  <si>
    <t xml:space="preserve">   Réserves des banques</t>
  </si>
  <si>
    <t xml:space="preserve">  Monnaie en circulation</t>
  </si>
  <si>
    <t xml:space="preserve">  Dépôts en gourdes</t>
  </si>
  <si>
    <t xml:space="preserve">  M3</t>
  </si>
  <si>
    <t xml:space="preserve">   Autres dépôts &amp; Bons détenus par les INFB</t>
  </si>
  <si>
    <t xml:space="preserve">  Dépôts en dollars US convertis</t>
  </si>
  <si>
    <t xml:space="preserve">  M2</t>
  </si>
  <si>
    <t xml:space="preserve">                                           91 jours</t>
  </si>
  <si>
    <t xml:space="preserve">                                           28 jours</t>
  </si>
  <si>
    <t xml:space="preserve">                                             7 jours</t>
  </si>
  <si>
    <t xml:space="preserve"> septembre 2014</t>
  </si>
  <si>
    <t xml:space="preserve"> Septembre 2015</t>
  </si>
  <si>
    <t xml:space="preserve">  Taux de change de référence Gdes/Dollars</t>
  </si>
  <si>
    <t>TABEAU DE BORD ( en millions de gourdes ou autrement indiqué)</t>
  </si>
  <si>
    <t xml:space="preserve">  BRH : Réserves nettes de change en millions US$</t>
  </si>
  <si>
    <t>SOURCE : DIRECTION DU CONTROLE DE CREDIT</t>
  </si>
  <si>
    <t>Septembre 2016</t>
  </si>
  <si>
    <t xml:space="preserve">Juin 2017 </t>
  </si>
  <si>
    <t>Juillet 2017</t>
  </si>
  <si>
    <t>Août 2017</t>
  </si>
  <si>
    <t>Septembre 2017</t>
  </si>
  <si>
    <t>Octobre  2017</t>
  </si>
  <si>
    <t>Novembre 2017</t>
  </si>
  <si>
    <t>Décembre 2017</t>
  </si>
  <si>
    <t>Janvier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</si>
</sst>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15" fontId="41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4" fontId="41" fillId="0" borderId="10" xfId="0" applyNumberFormat="1" applyFont="1" applyFill="1" applyBorder="1" applyAlignment="1">
      <alignment horizontal="right"/>
    </xf>
    <xf numFmtId="4" fontId="41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M14" sqref="M14"/>
    </sheetView>
  </sheetViews>
  <sheetFormatPr defaultColWidth="9.140625" defaultRowHeight="15"/>
  <cols>
    <col min="1" max="1" width="48.28125" style="1" customWidth="1"/>
    <col min="2" max="2" width="17.7109375" style="1" customWidth="1"/>
    <col min="3" max="4" width="16.8515625" style="1" customWidth="1"/>
    <col min="5" max="5" width="11.28125" style="1" bestFit="1" customWidth="1"/>
    <col min="6" max="6" width="11.8515625" style="1" customWidth="1"/>
    <col min="7" max="7" width="12.28125" style="1" customWidth="1"/>
    <col min="8" max="8" width="17.7109375" style="1" customWidth="1"/>
    <col min="9" max="9" width="15.7109375" style="1" customWidth="1"/>
    <col min="10" max="11" width="16.140625" style="1" customWidth="1"/>
    <col min="12" max="12" width="13.421875" style="1" customWidth="1"/>
    <col min="13" max="13" width="9.140625" style="1" customWidth="1"/>
    <col min="14" max="14" width="10.00390625" style="1" customWidth="1"/>
    <col min="15" max="15" width="8.00390625" style="1" customWidth="1"/>
    <col min="16" max="16384" width="9.140625" style="1" customWidth="1"/>
  </cols>
  <sheetData>
    <row r="1" spans="1:12" ht="15.7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5" customFormat="1" ht="15.75">
      <c r="A2" s="2"/>
      <c r="B2" s="3" t="s">
        <v>20</v>
      </c>
      <c r="C2" s="3" t="s">
        <v>21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34</v>
      </c>
    </row>
    <row r="3" spans="1:12" ht="15.7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5" t="s">
        <v>3</v>
      </c>
      <c r="B4" s="8">
        <v>3629.56</v>
      </c>
      <c r="C4" s="9">
        <v>2498.02</v>
      </c>
      <c r="D4" s="8">
        <v>2418</v>
      </c>
      <c r="E4" s="8">
        <v>2000</v>
      </c>
      <c r="F4" s="8">
        <v>934.2</v>
      </c>
      <c r="G4" s="8">
        <v>1935.26</v>
      </c>
      <c r="H4" s="8">
        <v>3124.28</v>
      </c>
      <c r="I4" s="8">
        <v>2727.13</v>
      </c>
      <c r="J4" s="8">
        <v>1939.82</v>
      </c>
      <c r="K4" s="8">
        <v>4406.77</v>
      </c>
      <c r="L4" s="8">
        <v>2500.56</v>
      </c>
    </row>
    <row r="5" spans="1:12" ht="15.75">
      <c r="A5" s="5" t="s">
        <v>4</v>
      </c>
      <c r="B5" s="6">
        <v>49.19</v>
      </c>
      <c r="C5" s="9">
        <v>38.95</v>
      </c>
      <c r="D5" s="6">
        <v>77.62</v>
      </c>
      <c r="E5" s="6">
        <v>65.34</v>
      </c>
      <c r="F5" s="6">
        <v>41.93</v>
      </c>
      <c r="G5" s="6">
        <v>57.75</v>
      </c>
      <c r="H5" s="6">
        <v>42.84</v>
      </c>
      <c r="I5" s="6">
        <v>75.12</v>
      </c>
      <c r="J5" s="6">
        <v>54.05</v>
      </c>
      <c r="K5" s="6">
        <v>41.02</v>
      </c>
      <c r="L5" s="6">
        <v>68.95</v>
      </c>
    </row>
    <row r="6" spans="1:12" ht="15.7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5" t="s">
        <v>3</v>
      </c>
      <c r="B7" s="8">
        <v>33366.21</v>
      </c>
      <c r="C7" s="9">
        <v>37469.64</v>
      </c>
      <c r="D7" s="8">
        <v>41797.74</v>
      </c>
      <c r="E7" s="8">
        <v>45470.25</v>
      </c>
      <c r="F7" s="8">
        <v>45995.25</v>
      </c>
      <c r="G7" s="8">
        <v>45818.38</v>
      </c>
      <c r="H7" s="8">
        <v>45990.15</v>
      </c>
      <c r="I7" s="8">
        <v>46017.4</v>
      </c>
      <c r="J7" s="8">
        <v>47182.87</v>
      </c>
      <c r="K7" s="8">
        <v>48990.44</v>
      </c>
      <c r="L7" s="8">
        <v>49479.53</v>
      </c>
    </row>
    <row r="8" spans="1:12" ht="15.75">
      <c r="A8" s="5" t="s">
        <v>4</v>
      </c>
      <c r="B8" s="8">
        <v>790.42</v>
      </c>
      <c r="C8" s="9">
        <v>623.88</v>
      </c>
      <c r="D8" s="6">
        <v>612.22</v>
      </c>
      <c r="E8" s="6">
        <v>617.44</v>
      </c>
      <c r="F8" s="6">
        <v>626.52</v>
      </c>
      <c r="G8" s="6">
        <v>635.22</v>
      </c>
      <c r="H8" s="6">
        <v>689.46</v>
      </c>
      <c r="I8" s="6">
        <v>687.31</v>
      </c>
      <c r="J8" s="6">
        <v>693.21</v>
      </c>
      <c r="K8" s="6">
        <v>698.82</v>
      </c>
      <c r="L8" s="6">
        <v>695.46</v>
      </c>
    </row>
    <row r="9" spans="1:12" ht="15.75">
      <c r="A9" s="5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>
      <c r="A10" s="5" t="s">
        <v>3</v>
      </c>
      <c r="B10" s="8">
        <v>4857</v>
      </c>
      <c r="C10" s="9">
        <v>5448</v>
      </c>
      <c r="D10" s="8">
        <v>11426.3</v>
      </c>
      <c r="E10" s="8">
        <v>12665</v>
      </c>
      <c r="F10" s="8">
        <v>12416</v>
      </c>
      <c r="G10" s="8">
        <v>11557</v>
      </c>
      <c r="H10" s="8">
        <v>12214</v>
      </c>
      <c r="I10" s="8">
        <v>13851</v>
      </c>
      <c r="J10" s="8">
        <v>13734</v>
      </c>
      <c r="K10" s="8">
        <v>14055</v>
      </c>
      <c r="L10" s="8">
        <v>16537</v>
      </c>
    </row>
    <row r="11" spans="1:12" ht="15.75">
      <c r="A11" s="5" t="s">
        <v>19</v>
      </c>
      <c r="B11" s="7">
        <v>360</v>
      </c>
      <c r="C11" s="9">
        <v>1000</v>
      </c>
      <c r="D11" s="8">
        <v>1475.3</v>
      </c>
      <c r="E11" s="8">
        <v>2825</v>
      </c>
      <c r="F11" s="8">
        <v>1938</v>
      </c>
      <c r="G11" s="8">
        <v>1135</v>
      </c>
      <c r="H11" s="8">
        <v>1750</v>
      </c>
      <c r="I11" s="8">
        <v>1927</v>
      </c>
      <c r="J11" s="8">
        <v>1958</v>
      </c>
      <c r="K11" s="8">
        <v>150</v>
      </c>
      <c r="L11" s="8">
        <v>2741</v>
      </c>
    </row>
    <row r="12" spans="1:12" ht="15.75">
      <c r="A12" s="5" t="s">
        <v>18</v>
      </c>
      <c r="B12" s="7">
        <v>975</v>
      </c>
      <c r="C12" s="9">
        <v>2</v>
      </c>
      <c r="D12" s="8">
        <v>200</v>
      </c>
      <c r="E12" s="8">
        <v>2325</v>
      </c>
      <c r="F12" s="8">
        <v>1005</v>
      </c>
      <c r="G12" s="8">
        <v>970</v>
      </c>
      <c r="H12" s="8">
        <v>1070</v>
      </c>
      <c r="I12" s="8">
        <v>2160</v>
      </c>
      <c r="J12" s="8">
        <v>960</v>
      </c>
      <c r="K12" s="8">
        <v>1480</v>
      </c>
      <c r="L12" s="8">
        <v>1440</v>
      </c>
    </row>
    <row r="13" spans="1:12" ht="15.75">
      <c r="A13" s="5" t="s">
        <v>17</v>
      </c>
      <c r="B13" s="8">
        <v>3522</v>
      </c>
      <c r="C13" s="9">
        <v>4446</v>
      </c>
      <c r="D13" s="8">
        <v>9751</v>
      </c>
      <c r="E13" s="8">
        <v>7515</v>
      </c>
      <c r="F13" s="8">
        <v>9473</v>
      </c>
      <c r="G13" s="8">
        <v>9452</v>
      </c>
      <c r="H13" s="8">
        <v>9394</v>
      </c>
      <c r="I13" s="8">
        <v>9764</v>
      </c>
      <c r="J13" s="8">
        <v>10816</v>
      </c>
      <c r="K13" s="8">
        <v>12425</v>
      </c>
      <c r="L13" s="8">
        <v>12356</v>
      </c>
    </row>
    <row r="14" spans="1:12" ht="15.75">
      <c r="A14" s="5" t="s">
        <v>22</v>
      </c>
      <c r="B14" s="9">
        <v>45.5577</v>
      </c>
      <c r="C14" s="9">
        <v>52.1417</v>
      </c>
      <c r="D14" s="6">
        <v>65.5368</v>
      </c>
      <c r="E14" s="6">
        <v>62.35</v>
      </c>
      <c r="F14" s="6">
        <v>62.47</v>
      </c>
      <c r="G14" s="6">
        <v>62.67</v>
      </c>
      <c r="H14" s="6">
        <v>62.69</v>
      </c>
      <c r="I14" s="6">
        <v>63.06</v>
      </c>
      <c r="J14" s="6"/>
      <c r="K14" s="6"/>
      <c r="L14" s="6"/>
    </row>
    <row r="15" spans="1:12" ht="15.75">
      <c r="A15" s="5" t="s">
        <v>7</v>
      </c>
      <c r="B15" s="6"/>
      <c r="C15" s="9"/>
      <c r="D15" s="6"/>
      <c r="E15" s="6"/>
      <c r="F15" s="6"/>
      <c r="G15" s="6"/>
      <c r="H15" s="6"/>
      <c r="I15" s="6"/>
      <c r="J15" s="6"/>
      <c r="K15" s="6"/>
      <c r="L15" s="6"/>
    </row>
    <row r="16" spans="1:12" ht="15.75">
      <c r="A16" s="5" t="s">
        <v>0</v>
      </c>
      <c r="B16" s="7">
        <v>18.38</v>
      </c>
      <c r="C16" s="9">
        <v>18.75</v>
      </c>
      <c r="D16" s="8">
        <v>18.5</v>
      </c>
      <c r="E16" s="8">
        <v>18</v>
      </c>
      <c r="F16" s="8">
        <v>17</v>
      </c>
      <c r="G16" s="6">
        <v>16.15</v>
      </c>
      <c r="H16" s="8">
        <v>18.5</v>
      </c>
      <c r="I16" s="6">
        <v>18.75</v>
      </c>
      <c r="J16" s="8">
        <v>19.5</v>
      </c>
      <c r="K16" s="6">
        <v>18.75</v>
      </c>
      <c r="L16" s="8">
        <v>18</v>
      </c>
    </row>
    <row r="17" spans="1:12" ht="15.75">
      <c r="A17" s="5" t="s">
        <v>1</v>
      </c>
      <c r="B17" s="6">
        <v>9.34</v>
      </c>
      <c r="C17" s="9">
        <v>14.38</v>
      </c>
      <c r="D17" s="6">
        <v>10.32</v>
      </c>
      <c r="E17" s="6">
        <v>13.83</v>
      </c>
      <c r="F17" s="6">
        <v>10.21</v>
      </c>
      <c r="G17" s="6">
        <v>11.04</v>
      </c>
      <c r="H17" s="6">
        <v>15.42</v>
      </c>
      <c r="I17" s="6">
        <v>14.07</v>
      </c>
      <c r="J17" s="6">
        <v>13.09</v>
      </c>
      <c r="K17" s="6">
        <v>11.08</v>
      </c>
      <c r="L17" s="6">
        <v>12.72</v>
      </c>
    </row>
    <row r="18" spans="1:12" ht="15.75">
      <c r="A18" s="5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.75">
      <c r="A19" s="5" t="s">
        <v>0</v>
      </c>
      <c r="B19" s="7">
        <v>10</v>
      </c>
      <c r="C19" s="9">
        <v>12.45</v>
      </c>
      <c r="D19" s="6">
        <v>11.25</v>
      </c>
      <c r="E19" s="6">
        <v>11.75</v>
      </c>
      <c r="F19" s="6">
        <v>11.88</v>
      </c>
      <c r="G19" s="8">
        <v>10</v>
      </c>
      <c r="H19" s="6">
        <v>9.69</v>
      </c>
      <c r="I19" s="6">
        <v>12.75</v>
      </c>
      <c r="J19" s="8">
        <v>12</v>
      </c>
      <c r="K19" s="8">
        <v>11.5</v>
      </c>
      <c r="L19" s="6">
        <v>11.25</v>
      </c>
    </row>
    <row r="20" spans="1:12" ht="15.75">
      <c r="A20" s="5" t="s">
        <v>1</v>
      </c>
      <c r="B20" s="6">
        <v>9.76</v>
      </c>
      <c r="C20" s="9">
        <v>12.96</v>
      </c>
      <c r="D20" s="6">
        <v>6.59</v>
      </c>
      <c r="E20" s="6">
        <v>10.22</v>
      </c>
      <c r="F20" s="6">
        <v>11.41</v>
      </c>
      <c r="G20" s="6">
        <v>8.66</v>
      </c>
      <c r="H20" s="6">
        <v>5.56</v>
      </c>
      <c r="I20" s="6">
        <v>11.55</v>
      </c>
      <c r="J20" s="6">
        <v>8.29</v>
      </c>
      <c r="K20" s="6">
        <v>10.13</v>
      </c>
      <c r="L20" s="6">
        <v>9.91</v>
      </c>
    </row>
    <row r="21" spans="1:12" s="4" customFormat="1" ht="15.75">
      <c r="A21" s="11" t="s">
        <v>9</v>
      </c>
      <c r="B21" s="13">
        <v>96228</v>
      </c>
      <c r="C21" s="12">
        <v>118858.46</v>
      </c>
      <c r="D21" s="13">
        <v>142583.24</v>
      </c>
      <c r="E21" s="13">
        <v>159047.97</v>
      </c>
      <c r="F21" s="13">
        <v>156757.62</v>
      </c>
      <c r="G21" s="13">
        <v>156106.88</v>
      </c>
      <c r="H21" s="13">
        <v>158314.78</v>
      </c>
      <c r="I21" s="13">
        <v>164715.08</v>
      </c>
      <c r="J21" s="13">
        <v>164040.2</v>
      </c>
      <c r="K21" s="13">
        <v>170994.23</v>
      </c>
      <c r="L21" s="13">
        <v>169480.19</v>
      </c>
    </row>
    <row r="22" spans="1:12" ht="15.75">
      <c r="A22" s="5" t="s">
        <v>10</v>
      </c>
      <c r="B22" s="8">
        <v>62311.68</v>
      </c>
      <c r="C22" s="7">
        <v>81479.95</v>
      </c>
      <c r="D22" s="8">
        <v>101429.83</v>
      </c>
      <c r="E22" s="8">
        <v>113004.84</v>
      </c>
      <c r="F22" s="8">
        <v>111022.45</v>
      </c>
      <c r="G22" s="8">
        <v>111022.45</v>
      </c>
      <c r="H22" s="8">
        <v>113317.73</v>
      </c>
      <c r="I22" s="8">
        <v>119889.08</v>
      </c>
      <c r="J22" s="8">
        <v>117417.26</v>
      </c>
      <c r="K22" s="8">
        <v>117994.51</v>
      </c>
      <c r="L22" s="8">
        <v>120755.73</v>
      </c>
    </row>
    <row r="23" spans="1:12" ht="15.75">
      <c r="A23" s="5" t="s">
        <v>14</v>
      </c>
      <c r="B23" s="8">
        <v>10051.47</v>
      </c>
      <c r="C23" s="7">
        <v>8760.52</v>
      </c>
      <c r="D23" s="8">
        <v>7511.5</v>
      </c>
      <c r="E23" s="8">
        <v>6872.79</v>
      </c>
      <c r="F23" s="8">
        <v>6364.35</v>
      </c>
      <c r="G23" s="8">
        <v>6364.35</v>
      </c>
      <c r="H23" s="8">
        <v>6571.72</v>
      </c>
      <c r="I23" s="8">
        <v>6264.67</v>
      </c>
      <c r="J23" s="8">
        <v>7301.68</v>
      </c>
      <c r="K23" s="8">
        <v>7170.01</v>
      </c>
      <c r="L23" s="8">
        <v>6621.31</v>
      </c>
    </row>
    <row r="24" spans="1:12" ht="15.75">
      <c r="A24" s="5" t="s">
        <v>11</v>
      </c>
      <c r="B24" s="8">
        <v>23864.86</v>
      </c>
      <c r="C24" s="7">
        <v>28617.99</v>
      </c>
      <c r="D24" s="8">
        <v>33641.91</v>
      </c>
      <c r="E24" s="8">
        <v>39170.35</v>
      </c>
      <c r="F24" s="8">
        <v>38720.09</v>
      </c>
      <c r="G24" s="8">
        <v>38720.09</v>
      </c>
      <c r="H24" s="8">
        <v>38425.33</v>
      </c>
      <c r="I24" s="8">
        <v>38561.33</v>
      </c>
      <c r="J24" s="8">
        <v>39321.26</v>
      </c>
      <c r="K24" s="8">
        <v>45829.71</v>
      </c>
      <c r="L24" s="8">
        <v>42103.15</v>
      </c>
    </row>
    <row r="25" spans="1:12" ht="15.75">
      <c r="A25" s="5" t="s">
        <v>12</v>
      </c>
      <c r="B25" s="8">
        <v>67101.09</v>
      </c>
      <c r="C25" s="7">
        <v>73093.5</v>
      </c>
      <c r="D25" s="8">
        <v>82287.22</v>
      </c>
      <c r="E25" s="8">
        <v>88591.87</v>
      </c>
      <c r="F25" s="8">
        <v>86585.73</v>
      </c>
      <c r="G25" s="8">
        <v>85414.08</v>
      </c>
      <c r="H25" s="8">
        <v>87904.15</v>
      </c>
      <c r="I25" s="8">
        <v>89482.27</v>
      </c>
      <c r="J25" s="8">
        <v>91229.27</v>
      </c>
      <c r="K25" s="8">
        <v>90186.71</v>
      </c>
      <c r="L25" s="8">
        <v>93346.62</v>
      </c>
    </row>
    <row r="26" spans="1:12" ht="15.75">
      <c r="A26" s="5" t="s">
        <v>16</v>
      </c>
      <c r="B26" s="8">
        <f aca="true" t="shared" si="0" ref="B26:L26">B24+B25</f>
        <v>90965.95</v>
      </c>
      <c r="C26" s="7">
        <f t="shared" si="0"/>
        <v>101711.49</v>
      </c>
      <c r="D26" s="8">
        <f t="shared" si="0"/>
        <v>115929.13</v>
      </c>
      <c r="E26" s="8">
        <f t="shared" si="0"/>
        <v>127762.22</v>
      </c>
      <c r="F26" s="8">
        <f t="shared" si="0"/>
        <v>125305.81999999999</v>
      </c>
      <c r="G26" s="8">
        <f t="shared" si="0"/>
        <v>124134.17</v>
      </c>
      <c r="H26" s="8">
        <f t="shared" si="0"/>
        <v>126329.48</v>
      </c>
      <c r="I26" s="8">
        <f t="shared" si="0"/>
        <v>128043.6</v>
      </c>
      <c r="J26" s="8">
        <f t="shared" si="0"/>
        <v>130550.53</v>
      </c>
      <c r="K26" s="8">
        <f t="shared" si="0"/>
        <v>136016.42</v>
      </c>
      <c r="L26" s="8">
        <f t="shared" si="0"/>
        <v>135449.77</v>
      </c>
    </row>
    <row r="27" spans="1:12" ht="15.75">
      <c r="A27" s="5" t="s">
        <v>15</v>
      </c>
      <c r="B27" s="8">
        <v>89972.81</v>
      </c>
      <c r="C27" s="7">
        <v>106456.67</v>
      </c>
      <c r="D27" s="8">
        <v>138677.78</v>
      </c>
      <c r="E27" s="8">
        <v>151494.61</v>
      </c>
      <c r="F27" s="8">
        <v>152706.94</v>
      </c>
      <c r="G27" s="8">
        <v>153748.62</v>
      </c>
      <c r="H27" s="8">
        <v>155391.31</v>
      </c>
      <c r="I27" s="8">
        <v>154785.57</v>
      </c>
      <c r="J27" s="8">
        <v>151771.25</v>
      </c>
      <c r="K27" s="8">
        <v>155593.4</v>
      </c>
      <c r="L27" s="8">
        <v>153897.32</v>
      </c>
    </row>
    <row r="28" spans="1:12" ht="15.75">
      <c r="A28" s="5" t="s">
        <v>13</v>
      </c>
      <c r="B28" s="10">
        <f>B24+B25+B27</f>
        <v>180938.76</v>
      </c>
      <c r="C28" s="7">
        <f aca="true" t="shared" si="1" ref="C28:L28">C24+C25+C27</f>
        <v>208168.16</v>
      </c>
      <c r="D28" s="7">
        <f t="shared" si="1"/>
        <v>254606.91</v>
      </c>
      <c r="E28" s="7">
        <f t="shared" si="1"/>
        <v>279256.82999999996</v>
      </c>
      <c r="F28" s="7">
        <f t="shared" si="1"/>
        <v>278012.76</v>
      </c>
      <c r="G28" s="7">
        <f t="shared" si="1"/>
        <v>277882.79</v>
      </c>
      <c r="H28" s="7">
        <f t="shared" si="1"/>
        <v>281720.79</v>
      </c>
      <c r="I28" s="7">
        <f t="shared" si="1"/>
        <v>282829.17000000004</v>
      </c>
      <c r="J28" s="7">
        <f t="shared" si="1"/>
        <v>282321.78</v>
      </c>
      <c r="K28" s="7">
        <f t="shared" si="1"/>
        <v>291609.82</v>
      </c>
      <c r="L28" s="7">
        <f t="shared" si="1"/>
        <v>289347.08999999997</v>
      </c>
    </row>
    <row r="29" spans="1:12" ht="15.75">
      <c r="A29" s="5" t="s">
        <v>24</v>
      </c>
      <c r="B29" s="8">
        <v>1024.9</v>
      </c>
      <c r="C29" s="9">
        <v>843.34</v>
      </c>
      <c r="D29" s="6">
        <v>905.99</v>
      </c>
      <c r="E29" s="8">
        <v>1007.83</v>
      </c>
      <c r="F29" s="6">
        <v>975.37</v>
      </c>
      <c r="G29" s="6">
        <v>997.04</v>
      </c>
      <c r="H29" s="6">
        <v>923.25</v>
      </c>
      <c r="I29" s="8">
        <v>909.97</v>
      </c>
      <c r="J29" s="6">
        <v>907.09</v>
      </c>
      <c r="K29" s="6">
        <v>945.13</v>
      </c>
      <c r="L29" s="6">
        <v>906.76</v>
      </c>
    </row>
    <row r="30" spans="1:12" ht="15.75">
      <c r="A30" s="18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="4" customFormat="1" ht="15.75">
      <c r="A31" s="16"/>
    </row>
    <row r="32" ht="15.75">
      <c r="A32" s="14"/>
    </row>
    <row r="33" ht="15.75">
      <c r="A33" s="14"/>
    </row>
  </sheetData>
  <sheetProtection/>
  <mergeCells count="2">
    <mergeCell ref="A1:L1"/>
    <mergeCell ref="A30:L30"/>
  </mergeCells>
  <printOptions/>
  <pageMargins left="0.7" right="0.7" top="0.75" bottom="0.75" header="0.3" footer="0.3"/>
  <pageSetup fitToHeight="0" fitToWidth="1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APB</dc:creator>
  <cp:keywords/>
  <dc:description/>
  <cp:lastModifiedBy>apb</cp:lastModifiedBy>
  <cp:lastPrinted>2016-03-30T14:16:33Z</cp:lastPrinted>
  <dcterms:created xsi:type="dcterms:W3CDTF">2014-05-23T13:24:02Z</dcterms:created>
  <dcterms:modified xsi:type="dcterms:W3CDTF">2018-04-11T18:52:55Z</dcterms:modified>
  <cp:category/>
  <cp:version/>
  <cp:contentType/>
  <cp:contentStatus/>
</cp:coreProperties>
</file>